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H157" i="1"/>
  <c r="J138" i="1"/>
  <c r="F100" i="1"/>
  <c r="J100" i="1"/>
  <c r="H43" i="1"/>
  <c r="F81" i="1"/>
  <c r="J62" i="1"/>
  <c r="F62" i="1"/>
  <c r="G43" i="1"/>
  <c r="I62" i="1"/>
  <c r="I100" i="1"/>
  <c r="G62" i="1"/>
  <c r="I81" i="1"/>
  <c r="I43" i="1"/>
  <c r="J157" i="1"/>
  <c r="H176" i="1"/>
  <c r="F43" i="1"/>
  <c r="J43" i="1"/>
  <c r="H62" i="1"/>
  <c r="J81" i="1"/>
  <c r="G81" i="1"/>
  <c r="H100" i="1"/>
  <c r="J119" i="1"/>
  <c r="I138" i="1"/>
  <c r="G157" i="1"/>
  <c r="I176" i="1"/>
  <c r="G195" i="1"/>
  <c r="G100" i="1"/>
  <c r="H138" i="1"/>
  <c r="J195" i="1"/>
  <c r="H81" i="1"/>
  <c r="G119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<sst xmlns="http://schemas.openxmlformats.org/spreadsheetml/2006/main" count="259" uniqueCount="92">
  <si>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</si>
  <si>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</si>
  <si>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</si>
  <si>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</si>
  <si>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</si>
  <si>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</si>
  <si>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</si>
  <si>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</si>
  <si>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</si>
  <si>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</si>
  <si>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</si>
  <si>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</si>
  <si>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</si>
  <si>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</si>
  <si>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</si>
  <si>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</si>
  <si>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</si>
  <si>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</si>
  <si>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</si>
  <si>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</si>
  <si>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</si>
  <si>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</si>
  <si>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</si>
  <si>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</si>
  <si>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</si>
  <si>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</si>
  <si>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</si>
  <si>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</si>
  <si>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</si>
  <si>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</si>
  <si>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</si>
  <si>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</si>
  <si>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</si>
  <si>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</si>
  <si>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</si>
  <si>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"Михалёвская СОШ"</t>
  </si>
  <si>
    <t>Директор</t>
  </si>
  <si>
    <t>Дуров А.В.</t>
  </si>
  <si>
    <t>Салат из помидор.</t>
  </si>
  <si>
    <t>Рассольник</t>
  </si>
  <si>
    <t>Каша гречневая</t>
  </si>
  <si>
    <t>Котлеты говяжьи в томатном соусе</t>
  </si>
  <si>
    <t>Сдоба</t>
  </si>
  <si>
    <t xml:space="preserve">Хлеб пшеничный </t>
  </si>
  <si>
    <t>Компот из с/ф</t>
  </si>
  <si>
    <t>сладкое</t>
  </si>
  <si>
    <t>Винигрет</t>
  </si>
  <si>
    <t>Щи из св. капусты</t>
  </si>
  <si>
    <t>Картофель отварной</t>
  </si>
  <si>
    <t>Рыба запеченная в сметанном соусе</t>
  </si>
  <si>
    <t>Яблоко (фрукт)</t>
  </si>
  <si>
    <t>Хлеб пшеничный</t>
  </si>
  <si>
    <t xml:space="preserve">Чай с лимоном </t>
  </si>
  <si>
    <t>Салат морковный с яблоком</t>
  </si>
  <si>
    <t>Суп крестьянский</t>
  </si>
  <si>
    <t>Жаркое по-домашнему (мясо кур)</t>
  </si>
  <si>
    <t>Йогурт</t>
  </si>
  <si>
    <t xml:space="preserve">Кофейный напиток </t>
  </si>
  <si>
    <t>кисло-мол.</t>
  </si>
  <si>
    <t>Салат из капусты с морк.</t>
  </si>
  <si>
    <t>Суп картофельный с фрикадельками</t>
  </si>
  <si>
    <t>Плов с мясом кур</t>
  </si>
  <si>
    <t>Банан (фрукт)</t>
  </si>
  <si>
    <t>Компот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</si>
  <si>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</si>
  <si>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</si>
  <si>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</si>
  <si>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</si>
  <si>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Какао </t>
  </si>
  <si>
    <t xml:space="preserve">Сок порционный </t>
  </si>
  <si>
    <t>Салат из огурцов</t>
  </si>
  <si>
    <t>Суп рыбный</t>
  </si>
  <si>
    <t>Гуляш, соус томатный</t>
  </si>
  <si>
    <t>Картофельное пюре</t>
  </si>
  <si>
    <t>кисло мол.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</si>
  <si>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</si>
  <si>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</si>
  <si>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</si>
  <si>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</si>
  <si>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</si>
  <si>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фрукт</t>
  </si>
  <si>
    <t>Курица отварная в томат. соусе</t>
  </si>
  <si>
    <t>Вермишель отварная</t>
  </si>
  <si>
    <t>Сок порционный</t>
  </si>
  <si>
    <t>Компот из св. фруктов</t>
  </si>
  <si>
    <t>Салат из белокачанной капусты</t>
  </si>
  <si>
    <t>Суп с макронными изд.</t>
  </si>
  <si>
    <t>Груша</t>
  </si>
  <si>
    <t>Суп овощной</t>
  </si>
  <si>
    <t>Биточки (мясо говядины)</t>
  </si>
  <si>
    <t xml:space="preserve">Компот </t>
  </si>
  <si>
    <t>Печенье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</si>
</sst>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2" xfId="0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2" sqref="L14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7" t="s">
        <v>35</v>
      </c>
      <c r="D1" s="68"/>
      <c r="E1" s="68"/>
      <c r="F1" s="13" t="s">
        <v>16</v>
      </c>
      <c r="G1" s="2" t="s">
        <v>17</v>
      </c>
      <c r="H1" s="69" t="s">
        <v>36</v>
      </c>
      <c r="I1" s="69"/>
      <c r="J1" s="69"/>
      <c r="K1" s="69"/>
    </row>
    <row r="2" spans="1:11" ht="17.399999999999999" x14ac:dyDescent="0.25">
      <c r="A2" s="36" t="s">
        <v>6</v>
      </c>
      <c r="C2" s="2"/>
      <c r="G2" s="2" t="s">
        <v>18</v>
      </c>
      <c r="H2" s="69" t="s">
        <v>37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45212</v>
      </c>
      <c r="I3" s="71"/>
      <c r="J3" s="71"/>
      <c r="K3" s="7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38</v>
      </c>
      <c r="F14" s="49">
        <v>60</v>
      </c>
      <c r="G14" s="50">
        <v>1.02</v>
      </c>
      <c r="H14" s="50">
        <v>5.18</v>
      </c>
      <c r="I14" s="51">
        <v>3.92</v>
      </c>
      <c r="J14" s="50">
        <v>78.06</v>
      </c>
      <c r="K14" s="60">
        <v>60</v>
      </c>
    </row>
    <row r="15" spans="1:11" ht="14.4" x14ac:dyDescent="0.3">
      <c r="A15" s="24"/>
      <c r="B15" s="16"/>
      <c r="C15" s="11"/>
      <c r="D15" s="7" t="s">
        <v>27</v>
      </c>
      <c r="E15" s="52" t="s">
        <v>39</v>
      </c>
      <c r="F15" s="53">
        <v>200</v>
      </c>
      <c r="G15" s="54">
        <v>7.6</v>
      </c>
      <c r="H15" s="54">
        <v>9.6</v>
      </c>
      <c r="I15" s="55">
        <v>12.6</v>
      </c>
      <c r="J15" s="53">
        <v>228</v>
      </c>
      <c r="K15" s="6">
        <v>200</v>
      </c>
    </row>
    <row r="16" spans="1:11" ht="14.4" x14ac:dyDescent="0.3">
      <c r="A16" s="24"/>
      <c r="B16" s="16"/>
      <c r="C16" s="11"/>
      <c r="D16" s="7" t="s">
        <v>28</v>
      </c>
      <c r="E16" s="52" t="s">
        <v>40</v>
      </c>
      <c r="F16" s="53">
        <v>150</v>
      </c>
      <c r="G16" s="54">
        <v>7.5</v>
      </c>
      <c r="H16" s="54">
        <v>6.3</v>
      </c>
      <c r="I16" s="55">
        <v>34.799999999999997</v>
      </c>
      <c r="J16" s="54">
        <v>149.6</v>
      </c>
      <c r="K16" s="6">
        <v>150</v>
      </c>
    </row>
    <row r="17" spans="1:11" ht="14.4" x14ac:dyDescent="0.3">
      <c r="A17" s="24"/>
      <c r="B17" s="16"/>
      <c r="C17" s="11"/>
      <c r="D17" s="7" t="s">
        <v>29</v>
      </c>
      <c r="E17" s="52" t="s">
        <v>41</v>
      </c>
      <c r="F17" s="53">
        <v>150</v>
      </c>
      <c r="G17" s="53">
        <v>8</v>
      </c>
      <c r="H17" s="54">
        <v>8.6</v>
      </c>
      <c r="I17" s="55">
        <v>3.8</v>
      </c>
      <c r="J17" s="54">
        <v>137.6</v>
      </c>
      <c r="K17" s="6">
        <v>105</v>
      </c>
    </row>
    <row r="18" spans="1:11" ht="14.4" x14ac:dyDescent="0.3">
      <c r="A18" s="24"/>
      <c r="B18" s="16"/>
      <c r="C18" s="11"/>
      <c r="D18" s="7" t="s">
        <v>30</v>
      </c>
      <c r="E18" s="56" t="s">
        <v>44</v>
      </c>
      <c r="F18" s="57">
        <v>200</v>
      </c>
      <c r="G18" s="58">
        <v>0.5</v>
      </c>
      <c r="H18" s="57">
        <v>0</v>
      </c>
      <c r="I18" s="59">
        <v>18.600000000000001</v>
      </c>
      <c r="J18" s="54">
        <v>29.3</v>
      </c>
      <c r="K18" s="61">
        <v>200</v>
      </c>
    </row>
    <row r="19" spans="1:11" ht="14.4" x14ac:dyDescent="0.3">
      <c r="A19" s="24"/>
      <c r="B19" s="16"/>
      <c r="C19" s="11"/>
      <c r="D19" s="7" t="s">
        <v>31</v>
      </c>
      <c r="E19" s="52" t="s">
        <v>43</v>
      </c>
      <c r="F19" s="53">
        <v>100</v>
      </c>
      <c r="G19" s="54">
        <v>57.2</v>
      </c>
      <c r="H19" s="54">
        <v>7.9</v>
      </c>
      <c r="I19" s="53">
        <v>1</v>
      </c>
      <c r="J19" s="55">
        <v>48.3</v>
      </c>
      <c r="K19" s="6">
        <v>100</v>
      </c>
    </row>
    <row r="20" spans="1:11" ht="14.4" x14ac:dyDescent="0.3">
      <c r="A20" s="24"/>
      <c r="B20" s="16"/>
      <c r="C20" s="11"/>
      <c r="D20" s="7" t="s">
        <v>32</v>
      </c>
      <c r="E20" s="52"/>
      <c r="F20" s="53"/>
      <c r="G20" s="53"/>
      <c r="H20" s="53"/>
      <c r="I20" s="53"/>
      <c r="J20" s="53"/>
      <c r="K20" s="6"/>
    </row>
    <row r="21" spans="1:11" ht="14.4" x14ac:dyDescent="0.3">
      <c r="A21" s="24"/>
      <c r="B21" s="16"/>
      <c r="C21" s="11"/>
      <c r="D21" s="62" t="s">
        <v>45</v>
      </c>
      <c r="E21" s="52" t="s">
        <v>42</v>
      </c>
      <c r="F21" s="53">
        <v>50</v>
      </c>
      <c r="G21" s="54">
        <v>3</v>
      </c>
      <c r="H21" s="53">
        <v>3.5</v>
      </c>
      <c r="I21" s="54">
        <v>10.5</v>
      </c>
      <c r="J21" s="58">
        <v>15.5</v>
      </c>
      <c r="K21" s="6">
        <v>50</v>
      </c>
    </row>
    <row r="22" spans="1:11" ht="14.4" x14ac:dyDescent="0.3">
      <c r="A22" s="24"/>
      <c r="B22" s="16"/>
      <c r="C22" s="11"/>
      <c r="D22" s="6"/>
      <c r="E22" s="6"/>
      <c r="F22" s="6"/>
      <c r="G22" s="6"/>
      <c r="H22" s="6"/>
      <c r="I22" s="6"/>
      <c r="J22" s="6"/>
      <c r="K22" s="6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SUM(F14:F21)</f>
        <v>910</v>
      </c>
      <c r="G23" s="20">
        <f>SUM(G14:G21)</f>
        <v>84.82</v>
      </c>
      <c r="H23" s="20">
        <f>SUM(H14:H21)</f>
        <v>41.08</v>
      </c>
      <c r="I23" s="20">
        <f>SUM(I14:I21)</f>
        <v>85.22</v>
      </c>
      <c r="J23" s="20">
        <f>SUM(J14:J21)</f>
        <v>686.3599999999999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910</v>
      </c>
      <c r="G24" s="33">
        <f t="shared" ref="G24:J24" si="1">G13+G23</f>
        <v>84.82</v>
      </c>
      <c r="H24" s="33">
        <f t="shared" si="1"/>
        <v>41.08</v>
      </c>
      <c r="I24" s="33">
        <f t="shared" si="1"/>
        <v>85.22</v>
      </c>
      <c r="J24" s="33">
        <f t="shared" si="1"/>
        <v>686.3599999999999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 t="s">
        <v>46</v>
      </c>
      <c r="F33" s="49">
        <v>60</v>
      </c>
      <c r="G33" s="50">
        <v>0.84</v>
      </c>
      <c r="H33" s="50">
        <v>3.7</v>
      </c>
      <c r="I33" s="51">
        <v>4.2</v>
      </c>
      <c r="J33" s="50">
        <v>87.6</v>
      </c>
      <c r="K33" s="60">
        <v>67</v>
      </c>
    </row>
    <row r="34" spans="1:11" ht="14.4" x14ac:dyDescent="0.3">
      <c r="A34" s="15"/>
      <c r="B34" s="16"/>
      <c r="C34" s="11"/>
      <c r="D34" s="7" t="s">
        <v>27</v>
      </c>
      <c r="E34" s="63" t="s">
        <v>47</v>
      </c>
      <c r="F34" s="65">
        <v>200</v>
      </c>
      <c r="G34" s="54">
        <v>4.25</v>
      </c>
      <c r="H34" s="54">
        <v>5.25</v>
      </c>
      <c r="I34" s="55">
        <v>5.75</v>
      </c>
      <c r="J34" s="54">
        <v>60</v>
      </c>
      <c r="K34" s="66">
        <v>57</v>
      </c>
    </row>
    <row r="35" spans="1:11" ht="14.4" x14ac:dyDescent="0.3">
      <c r="A35" s="15"/>
      <c r="B35" s="16"/>
      <c r="C35" s="11"/>
      <c r="D35" s="7" t="s">
        <v>28</v>
      </c>
      <c r="E35" s="63" t="s">
        <v>48</v>
      </c>
      <c r="F35" s="65">
        <v>105</v>
      </c>
      <c r="G35" s="54">
        <v>2.9</v>
      </c>
      <c r="H35" s="54">
        <v>4.9800000000000004</v>
      </c>
      <c r="I35" s="55">
        <v>22.3</v>
      </c>
      <c r="J35" s="63">
        <v>180.7</v>
      </c>
      <c r="K35" s="66">
        <v>37</v>
      </c>
    </row>
    <row r="36" spans="1:11" ht="14.4" x14ac:dyDescent="0.3">
      <c r="A36" s="15"/>
      <c r="B36" s="16"/>
      <c r="C36" s="11"/>
      <c r="D36" s="7" t="s">
        <v>29</v>
      </c>
      <c r="E36" s="63" t="s">
        <v>49</v>
      </c>
      <c r="F36" s="65">
        <v>150</v>
      </c>
      <c r="G36" s="54">
        <v>12.87</v>
      </c>
      <c r="H36" s="54">
        <v>6.92</v>
      </c>
      <c r="I36" s="55">
        <v>13.8</v>
      </c>
      <c r="J36" s="63">
        <v>150</v>
      </c>
      <c r="K36" s="66">
        <v>238</v>
      </c>
    </row>
    <row r="37" spans="1:11" ht="14.4" x14ac:dyDescent="0.3">
      <c r="A37" s="15"/>
      <c r="B37" s="16"/>
      <c r="C37" s="11"/>
      <c r="D37" s="7" t="s">
        <v>30</v>
      </c>
      <c r="E37" s="64" t="s">
        <v>52</v>
      </c>
      <c r="F37" s="65">
        <v>200</v>
      </c>
      <c r="G37" s="58">
        <v>0.11</v>
      </c>
      <c r="H37" s="58">
        <v>0</v>
      </c>
      <c r="I37" s="59">
        <v>22</v>
      </c>
      <c r="J37" s="63">
        <v>83.4</v>
      </c>
      <c r="K37" s="66">
        <v>431</v>
      </c>
    </row>
    <row r="38" spans="1:11" ht="14.4" x14ac:dyDescent="0.3">
      <c r="A38" s="15"/>
      <c r="B38" s="16"/>
      <c r="C38" s="11"/>
      <c r="D38" s="7" t="s">
        <v>31</v>
      </c>
      <c r="E38" s="63" t="s">
        <v>51</v>
      </c>
      <c r="F38" s="65">
        <v>100</v>
      </c>
      <c r="G38" s="54">
        <v>7.9</v>
      </c>
      <c r="H38" s="54">
        <v>1</v>
      </c>
      <c r="I38" s="55">
        <v>48.3</v>
      </c>
      <c r="J38" s="54">
        <v>57.2</v>
      </c>
      <c r="K38" s="66"/>
    </row>
    <row r="39" spans="1:11" ht="14.4" x14ac:dyDescent="0.3">
      <c r="A39" s="15"/>
      <c r="B39" s="16"/>
      <c r="C39" s="11"/>
      <c r="D39" s="7" t="s">
        <v>32</v>
      </c>
      <c r="E39" s="64"/>
      <c r="F39" s="53"/>
      <c r="G39" s="54"/>
      <c r="H39" s="54"/>
      <c r="I39" s="54"/>
      <c r="J39" s="54"/>
      <c r="K39" s="6"/>
    </row>
    <row r="40" spans="1:11" ht="14.4" x14ac:dyDescent="0.3">
      <c r="A40" s="15"/>
      <c r="B40" s="16"/>
      <c r="C40" s="11"/>
      <c r="D40" s="62" t="s">
        <v>24</v>
      </c>
      <c r="E40" s="63" t="s">
        <v>50</v>
      </c>
      <c r="F40" s="53">
        <v>100</v>
      </c>
      <c r="G40" s="63">
        <v>16.649999999999999</v>
      </c>
      <c r="H40" s="54">
        <v>0.15</v>
      </c>
      <c r="I40" s="54">
        <v>0.3</v>
      </c>
      <c r="J40" s="55">
        <v>3.6</v>
      </c>
      <c r="K40" s="61">
        <v>62</v>
      </c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915</v>
      </c>
      <c r="G42" s="20">
        <f>SUM(G33:G40)</f>
        <v>45.519999999999996</v>
      </c>
      <c r="H42" s="20">
        <f>SUM(H33:H40)</f>
        <v>22</v>
      </c>
      <c r="I42" s="20">
        <f>SUM(I33:I40)</f>
        <v>116.64999999999999</v>
      </c>
      <c r="J42" s="20">
        <f>SUM(J33:J40)</f>
        <v>622.5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915</v>
      </c>
      <c r="G43" s="33">
        <f t="shared" ref="G43" si="6">G32+G42</f>
        <v>45.519999999999996</v>
      </c>
      <c r="H43" s="33">
        <f t="shared" ref="H43" si="7">H32+H42</f>
        <v>22</v>
      </c>
      <c r="I43" s="33">
        <f t="shared" ref="I43" si="8">I32+I42</f>
        <v>116.64999999999999</v>
      </c>
      <c r="J43" s="33">
        <f t="shared" ref="J43" si="9">J32+J42</f>
        <v>622.5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0">SUM(G44:G50)</f>
        <v>0</v>
      </c>
      <c r="H51" s="20">
        <f t="shared" ref="H51" si="11">SUM(H44:H50)</f>
        <v>0</v>
      </c>
      <c r="I51" s="20">
        <f t="shared" ref="I51" si="12">SUM(I44:I50)</f>
        <v>0</v>
      </c>
      <c r="J51" s="20">
        <f t="shared" ref="J51" si="13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53</v>
      </c>
      <c r="F52" s="50">
        <v>60</v>
      </c>
      <c r="G52" s="50">
        <v>0.42</v>
      </c>
      <c r="H52" s="50">
        <v>0.25</v>
      </c>
      <c r="I52" s="51">
        <v>8.5399999999999991</v>
      </c>
      <c r="J52" s="50">
        <v>30.66</v>
      </c>
      <c r="K52" s="45">
        <v>42</v>
      </c>
    </row>
    <row r="53" spans="1:11" ht="14.4" x14ac:dyDescent="0.3">
      <c r="A53" s="24"/>
      <c r="B53" s="16"/>
      <c r="C53" s="11"/>
      <c r="D53" s="7" t="s">
        <v>27</v>
      </c>
      <c r="E53" s="52" t="s">
        <v>54</v>
      </c>
      <c r="F53" s="54">
        <v>200</v>
      </c>
      <c r="G53" s="54">
        <v>2.25</v>
      </c>
      <c r="H53" s="54">
        <v>5</v>
      </c>
      <c r="I53" s="55">
        <v>15</v>
      </c>
      <c r="J53" s="54">
        <v>96</v>
      </c>
      <c r="K53" s="45">
        <v>94</v>
      </c>
    </row>
    <row r="54" spans="1:11" ht="14.4" x14ac:dyDescent="0.3">
      <c r="A54" s="24"/>
      <c r="B54" s="16"/>
      <c r="C54" s="11"/>
      <c r="D54" s="7" t="s">
        <v>28</v>
      </c>
      <c r="E54" s="52" t="s">
        <v>55</v>
      </c>
      <c r="F54" s="54">
        <v>200</v>
      </c>
      <c r="G54" s="54">
        <v>15.8</v>
      </c>
      <c r="H54" s="54">
        <v>20.2</v>
      </c>
      <c r="I54" s="55">
        <v>22.2</v>
      </c>
      <c r="J54" s="54">
        <v>337.6</v>
      </c>
      <c r="K54" s="45">
        <v>258</v>
      </c>
    </row>
    <row r="55" spans="1:11" ht="14.4" x14ac:dyDescent="0.3">
      <c r="A55" s="24"/>
      <c r="B55" s="16"/>
      <c r="C55" s="11"/>
      <c r="D55" s="7" t="s">
        <v>29</v>
      </c>
      <c r="E55" s="52"/>
      <c r="F55" s="54"/>
      <c r="G55" s="54"/>
      <c r="H55" s="54"/>
      <c r="I55" s="55"/>
      <c r="J55" s="54"/>
      <c r="K55" s="45"/>
    </row>
    <row r="56" spans="1:11" ht="14.4" x14ac:dyDescent="0.3">
      <c r="A56" s="24"/>
      <c r="B56" s="16"/>
      <c r="C56" s="11"/>
      <c r="D56" s="7" t="s">
        <v>30</v>
      </c>
      <c r="E56" s="56" t="s">
        <v>57</v>
      </c>
      <c r="F56" s="54">
        <v>200</v>
      </c>
      <c r="G56" s="58">
        <v>3</v>
      </c>
      <c r="H56" s="58">
        <v>3</v>
      </c>
      <c r="I56" s="59">
        <v>19</v>
      </c>
      <c r="J56" s="54">
        <v>112.5</v>
      </c>
      <c r="K56" s="45">
        <v>379</v>
      </c>
    </row>
    <row r="57" spans="1:11" ht="14.4" x14ac:dyDescent="0.3">
      <c r="A57" s="24"/>
      <c r="B57" s="16"/>
      <c r="C57" s="11"/>
      <c r="D57" s="7" t="s">
        <v>31</v>
      </c>
      <c r="E57" s="52" t="s">
        <v>51</v>
      </c>
      <c r="F57" s="54">
        <v>100</v>
      </c>
      <c r="G57" s="54">
        <v>7.9</v>
      </c>
      <c r="H57" s="54">
        <v>1</v>
      </c>
      <c r="I57" s="55">
        <v>48.3</v>
      </c>
      <c r="J57" s="54">
        <v>57.2</v>
      </c>
      <c r="K57" s="45"/>
    </row>
    <row r="58" spans="1:11" ht="14.4" x14ac:dyDescent="0.3">
      <c r="A58" s="24"/>
      <c r="B58" s="16"/>
      <c r="C58" s="11"/>
      <c r="D58" s="7" t="s">
        <v>32</v>
      </c>
      <c r="E58" s="52"/>
      <c r="F58" s="54"/>
      <c r="G58" s="44"/>
      <c r="H58" s="44"/>
      <c r="I58" s="44"/>
      <c r="J58" s="54"/>
      <c r="K58" s="45"/>
    </row>
    <row r="59" spans="1:11" ht="14.4" x14ac:dyDescent="0.3">
      <c r="A59" s="24"/>
      <c r="B59" s="16"/>
      <c r="C59" s="11"/>
      <c r="D59" s="75" t="s">
        <v>58</v>
      </c>
      <c r="E59" s="52" t="s">
        <v>56</v>
      </c>
      <c r="F59" s="58">
        <v>100</v>
      </c>
      <c r="G59" s="54">
        <v>8</v>
      </c>
      <c r="H59" s="54">
        <v>0.7</v>
      </c>
      <c r="I59" s="55">
        <v>3.6</v>
      </c>
      <c r="J59" s="58">
        <v>59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860</v>
      </c>
      <c r="G61" s="20">
        <f t="shared" ref="G61" si="14">SUM(G52:G60)</f>
        <v>37.369999999999997</v>
      </c>
      <c r="H61" s="20">
        <f t="shared" ref="H61" si="15">SUM(H52:H60)</f>
        <v>30.15</v>
      </c>
      <c r="I61" s="20">
        <f t="shared" ref="I61" si="16">SUM(I52:I60)</f>
        <v>116.63999999999999</v>
      </c>
      <c r="J61" s="20">
        <f t="shared" ref="J61" si="17">SUM(J52:J60)</f>
        <v>692.96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860</v>
      </c>
      <c r="G62" s="33">
        <f t="shared" ref="G62" si="18">G51+G61</f>
        <v>37.369999999999997</v>
      </c>
      <c r="H62" s="33">
        <f t="shared" ref="H62" si="19">H51+H61</f>
        <v>30.15</v>
      </c>
      <c r="I62" s="33">
        <f t="shared" ref="I62" si="20">I51+I61</f>
        <v>116.63999999999999</v>
      </c>
      <c r="J62" s="33">
        <f t="shared" ref="J62" si="21">J51+J61</f>
        <v>692.96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2">SUM(G63:G69)</f>
        <v>0</v>
      </c>
      <c r="H70" s="20">
        <f t="shared" ref="H70" si="23">SUM(H63:H69)</f>
        <v>0</v>
      </c>
      <c r="I70" s="20">
        <f t="shared" ref="I70" si="24">SUM(I63:I69)</f>
        <v>0</v>
      </c>
      <c r="J70" s="20">
        <f t="shared" ref="J70" si="25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59</v>
      </c>
      <c r="F71" s="50">
        <v>60</v>
      </c>
      <c r="G71" s="50">
        <v>0.66</v>
      </c>
      <c r="H71" s="50">
        <v>3.6</v>
      </c>
      <c r="I71" s="51">
        <v>1.74</v>
      </c>
      <c r="J71" s="50">
        <v>18.18</v>
      </c>
      <c r="K71" s="60">
        <v>40</v>
      </c>
    </row>
    <row r="72" spans="1:11" ht="14.4" x14ac:dyDescent="0.3">
      <c r="A72" s="24"/>
      <c r="B72" s="16"/>
      <c r="C72" s="11"/>
      <c r="D72" s="7" t="s">
        <v>27</v>
      </c>
      <c r="E72" s="52" t="s">
        <v>60</v>
      </c>
      <c r="F72" s="54">
        <v>200</v>
      </c>
      <c r="G72" s="54">
        <v>4.75</v>
      </c>
      <c r="H72" s="54">
        <v>4.75</v>
      </c>
      <c r="I72" s="55">
        <v>14.25</v>
      </c>
      <c r="J72" s="54">
        <v>149.25</v>
      </c>
      <c r="K72" s="6">
        <v>86</v>
      </c>
    </row>
    <row r="73" spans="1:11" ht="14.4" x14ac:dyDescent="0.3">
      <c r="A73" s="24"/>
      <c r="B73" s="16"/>
      <c r="C73" s="11"/>
      <c r="D73" s="7" t="s">
        <v>28</v>
      </c>
      <c r="E73" s="52" t="s">
        <v>61</v>
      </c>
      <c r="F73" s="54">
        <v>200</v>
      </c>
      <c r="G73" s="54">
        <v>14.5</v>
      </c>
      <c r="H73" s="54">
        <v>14.7</v>
      </c>
      <c r="I73" s="55">
        <v>42.2</v>
      </c>
      <c r="J73" s="54">
        <v>317</v>
      </c>
      <c r="K73" s="6">
        <v>291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56" t="s">
        <v>63</v>
      </c>
      <c r="F75" s="44">
        <v>200</v>
      </c>
      <c r="G75" s="58">
        <v>0.4</v>
      </c>
      <c r="H75" s="58">
        <v>0.4</v>
      </c>
      <c r="I75" s="59">
        <v>20.6</v>
      </c>
      <c r="J75" s="44">
        <v>186</v>
      </c>
      <c r="K75" s="45">
        <v>402</v>
      </c>
    </row>
    <row r="76" spans="1:11" ht="14.4" x14ac:dyDescent="0.3">
      <c r="A76" s="24"/>
      <c r="B76" s="16"/>
      <c r="C76" s="11"/>
      <c r="D76" s="7" t="s">
        <v>31</v>
      </c>
      <c r="E76" s="52" t="s">
        <v>51</v>
      </c>
      <c r="F76" s="54">
        <v>100</v>
      </c>
      <c r="G76" s="54">
        <v>7.9</v>
      </c>
      <c r="H76" s="54">
        <v>1</v>
      </c>
      <c r="I76" s="55">
        <v>48.3</v>
      </c>
      <c r="J76" s="54">
        <v>57.2</v>
      </c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 t="s">
        <v>24</v>
      </c>
      <c r="E78" s="52" t="s">
        <v>62</v>
      </c>
      <c r="F78" s="44">
        <v>100</v>
      </c>
      <c r="G78" s="54">
        <v>1.35</v>
      </c>
      <c r="H78" s="54">
        <v>0</v>
      </c>
      <c r="I78" s="55">
        <v>12.6</v>
      </c>
      <c r="J78" s="44">
        <v>58.5</v>
      </c>
      <c r="K78" s="45">
        <v>66</v>
      </c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26">SUM(G71:G79)</f>
        <v>29.560000000000002</v>
      </c>
      <c r="H80" s="20">
        <f t="shared" ref="H80" si="27">SUM(H71:H79)</f>
        <v>24.449999999999996</v>
      </c>
      <c r="I80" s="20">
        <f t="shared" ref="I80" si="28">SUM(I71:I79)</f>
        <v>139.69</v>
      </c>
      <c r="J80" s="20">
        <f t="shared" ref="J80" si="29">SUM(J71:J79)</f>
        <v>786.13000000000011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860</v>
      </c>
      <c r="G81" s="33">
        <f t="shared" ref="G81" si="30">G70+G80</f>
        <v>29.560000000000002</v>
      </c>
      <c r="H81" s="33">
        <f t="shared" ref="H81" si="31">H70+H80</f>
        <v>24.449999999999996</v>
      </c>
      <c r="I81" s="33">
        <f t="shared" ref="I81" si="32">I70+I80</f>
        <v>139.69</v>
      </c>
      <c r="J81" s="33">
        <f t="shared" ref="J81" si="33">J70+J80</f>
        <v>786.13000000000011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4">SUM(G82:G88)</f>
        <v>0</v>
      </c>
      <c r="H89" s="20">
        <f t="shared" ref="H89" si="35">SUM(H82:H88)</f>
        <v>0</v>
      </c>
      <c r="I89" s="20">
        <f t="shared" ref="I89" si="36">SUM(I82:I88)</f>
        <v>0</v>
      </c>
      <c r="J89" s="20">
        <f t="shared" ref="J89" si="37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64</v>
      </c>
      <c r="F90" s="50">
        <v>60</v>
      </c>
      <c r="G90" s="50">
        <v>0.54</v>
      </c>
      <c r="H90" s="50">
        <v>2.2000000000000002</v>
      </c>
      <c r="I90" s="51">
        <v>2.1</v>
      </c>
      <c r="J90" s="50">
        <v>14.3</v>
      </c>
      <c r="K90" s="45"/>
    </row>
    <row r="91" spans="1:11" ht="14.4" x14ac:dyDescent="0.3">
      <c r="A91" s="24"/>
      <c r="B91" s="16"/>
      <c r="C91" s="11"/>
      <c r="D91" s="7" t="s">
        <v>27</v>
      </c>
      <c r="E91" s="52" t="s">
        <v>65</v>
      </c>
      <c r="F91" s="54">
        <v>200</v>
      </c>
      <c r="G91" s="54">
        <v>9.5</v>
      </c>
      <c r="H91" s="54">
        <v>5.25</v>
      </c>
      <c r="I91" s="55">
        <v>10.75</v>
      </c>
      <c r="J91" s="54">
        <v>144.25</v>
      </c>
      <c r="K91" s="45"/>
    </row>
    <row r="92" spans="1:11" ht="14.4" x14ac:dyDescent="0.3">
      <c r="A92" s="24"/>
      <c r="B92" s="16"/>
      <c r="C92" s="11"/>
      <c r="D92" s="7" t="s">
        <v>28</v>
      </c>
      <c r="E92" s="52" t="s">
        <v>66</v>
      </c>
      <c r="F92" s="54">
        <v>150</v>
      </c>
      <c r="G92" s="54">
        <v>4.5</v>
      </c>
      <c r="H92" s="54">
        <v>7.2</v>
      </c>
      <c r="I92" s="55">
        <v>31.1</v>
      </c>
      <c r="J92" s="54">
        <v>188.2</v>
      </c>
      <c r="K92" s="45"/>
    </row>
    <row r="93" spans="1:11" ht="14.4" x14ac:dyDescent="0.3">
      <c r="A93" s="24"/>
      <c r="B93" s="16"/>
      <c r="C93" s="11"/>
      <c r="D93" s="7" t="s">
        <v>29</v>
      </c>
      <c r="E93" s="52" t="s">
        <v>67</v>
      </c>
      <c r="F93" s="54">
        <v>150</v>
      </c>
      <c r="G93" s="54">
        <v>12.52</v>
      </c>
      <c r="H93" s="54">
        <v>10.24</v>
      </c>
      <c r="I93" s="55">
        <v>1.2</v>
      </c>
      <c r="J93" s="54">
        <v>104</v>
      </c>
      <c r="K93" s="45"/>
    </row>
    <row r="94" spans="1:11" ht="14.4" x14ac:dyDescent="0.3">
      <c r="A94" s="24"/>
      <c r="B94" s="16"/>
      <c r="C94" s="11"/>
      <c r="D94" s="7" t="s">
        <v>30</v>
      </c>
      <c r="E94" s="43" t="s">
        <v>68</v>
      </c>
      <c r="F94" s="44">
        <v>200</v>
      </c>
      <c r="G94" s="58">
        <v>3.6</v>
      </c>
      <c r="H94" s="58">
        <v>4.26</v>
      </c>
      <c r="I94" s="59">
        <v>26.15</v>
      </c>
      <c r="J94" s="44">
        <v>46</v>
      </c>
      <c r="K94" s="45"/>
    </row>
    <row r="95" spans="1:11" ht="14.4" x14ac:dyDescent="0.3">
      <c r="A95" s="24"/>
      <c r="B95" s="16"/>
      <c r="C95" s="11"/>
      <c r="D95" s="7" t="s">
        <v>31</v>
      </c>
      <c r="E95" s="52" t="s">
        <v>51</v>
      </c>
      <c r="F95" s="54">
        <v>100</v>
      </c>
      <c r="G95" s="54">
        <v>7.9</v>
      </c>
      <c r="H95" s="54">
        <v>1</v>
      </c>
      <c r="I95" s="55">
        <v>48.3</v>
      </c>
      <c r="J95" s="54">
        <v>57.2</v>
      </c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 t="s">
        <v>45</v>
      </c>
      <c r="E97" s="52" t="s">
        <v>69</v>
      </c>
      <c r="F97" s="44">
        <v>200</v>
      </c>
      <c r="G97" s="54">
        <v>0.5</v>
      </c>
      <c r="H97" s="54">
        <v>0.1</v>
      </c>
      <c r="I97" s="55">
        <v>10.1</v>
      </c>
      <c r="J97" s="44">
        <v>46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1060</v>
      </c>
      <c r="G99" s="20">
        <f t="shared" ref="G99" si="38">SUM(G90:G98)</f>
        <v>39.06</v>
      </c>
      <c r="H99" s="20">
        <f t="shared" ref="H99" si="39">SUM(H90:H98)</f>
        <v>30.25</v>
      </c>
      <c r="I99" s="20">
        <f t="shared" ref="I99" si="40">SUM(I90:I98)</f>
        <v>129.70000000000002</v>
      </c>
      <c r="J99" s="20">
        <f t="shared" ref="J99" si="41">SUM(J90:J98)</f>
        <v>599.95000000000005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1060</v>
      </c>
      <c r="G100" s="33">
        <f t="shared" ref="G100" si="42">G89+G99</f>
        <v>39.06</v>
      </c>
      <c r="H100" s="33">
        <f t="shared" ref="H100" si="43">H89+H99</f>
        <v>30.25</v>
      </c>
      <c r="I100" s="33">
        <f t="shared" ref="I100" si="44">I89+I99</f>
        <v>129.70000000000002</v>
      </c>
      <c r="J100" s="33">
        <f t="shared" ref="J100" si="45">J89+J99</f>
        <v>599.95000000000005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6">SUM(G101:G107)</f>
        <v>0</v>
      </c>
      <c r="H108" s="20">
        <f t="shared" si="46"/>
        <v>0</v>
      </c>
      <c r="I108" s="20">
        <f t="shared" si="46"/>
        <v>0</v>
      </c>
      <c r="J108" s="20">
        <f t="shared" si="46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70</v>
      </c>
      <c r="F109" s="50">
        <v>60</v>
      </c>
      <c r="G109" s="50">
        <v>1.86</v>
      </c>
      <c r="H109" s="50">
        <v>5.78</v>
      </c>
      <c r="I109" s="51">
        <v>6.3</v>
      </c>
      <c r="J109" s="50">
        <v>93.06</v>
      </c>
      <c r="K109" s="60">
        <v>20</v>
      </c>
    </row>
    <row r="110" spans="1:11" ht="14.4" x14ac:dyDescent="0.3">
      <c r="A110" s="24"/>
      <c r="B110" s="16"/>
      <c r="C110" s="11"/>
      <c r="D110" s="7" t="s">
        <v>27</v>
      </c>
      <c r="E110" s="52" t="s">
        <v>71</v>
      </c>
      <c r="F110" s="54">
        <v>200</v>
      </c>
      <c r="G110" s="54">
        <v>6</v>
      </c>
      <c r="H110" s="54">
        <v>5.75</v>
      </c>
      <c r="I110" s="55">
        <v>8.75</v>
      </c>
      <c r="J110" s="54">
        <v>119</v>
      </c>
      <c r="K110" s="6">
        <v>87</v>
      </c>
    </row>
    <row r="111" spans="1:11" ht="14.4" x14ac:dyDescent="0.3">
      <c r="A111" s="24"/>
      <c r="B111" s="16"/>
      <c r="C111" s="11"/>
      <c r="D111" s="7" t="s">
        <v>28</v>
      </c>
      <c r="E111" s="52" t="s">
        <v>72</v>
      </c>
      <c r="F111" s="54">
        <v>105</v>
      </c>
      <c r="G111" s="54">
        <v>15.1</v>
      </c>
      <c r="H111" s="54">
        <v>14.4</v>
      </c>
      <c r="I111" s="55">
        <v>22</v>
      </c>
      <c r="J111" s="54">
        <v>191</v>
      </c>
      <c r="K111" s="6">
        <v>21</v>
      </c>
    </row>
    <row r="112" spans="1:11" ht="14.4" x14ac:dyDescent="0.3">
      <c r="A112" s="24"/>
      <c r="B112" s="16"/>
      <c r="C112" s="11"/>
      <c r="D112" s="7" t="s">
        <v>29</v>
      </c>
      <c r="E112" s="52" t="s">
        <v>73</v>
      </c>
      <c r="F112" s="54">
        <v>150</v>
      </c>
      <c r="G112" s="54">
        <v>5.55</v>
      </c>
      <c r="H112" s="54">
        <v>9.15</v>
      </c>
      <c r="I112" s="55">
        <v>34.35</v>
      </c>
      <c r="J112" s="54">
        <v>145.5</v>
      </c>
      <c r="K112" s="6">
        <v>128</v>
      </c>
    </row>
    <row r="113" spans="1:11" ht="14.4" x14ac:dyDescent="0.3">
      <c r="A113" s="24"/>
      <c r="B113" s="16"/>
      <c r="C113" s="11"/>
      <c r="D113" s="7" t="s">
        <v>30</v>
      </c>
      <c r="E113" s="64" t="s">
        <v>52</v>
      </c>
      <c r="F113" s="65">
        <v>200</v>
      </c>
      <c r="G113" s="58">
        <v>3.6</v>
      </c>
      <c r="H113" s="58">
        <v>4.26</v>
      </c>
      <c r="I113" s="59">
        <v>26.15</v>
      </c>
      <c r="J113" s="58">
        <v>116.61</v>
      </c>
      <c r="K113" s="66">
        <v>431</v>
      </c>
    </row>
    <row r="114" spans="1:11" ht="14.4" x14ac:dyDescent="0.3">
      <c r="A114" s="24"/>
      <c r="B114" s="16"/>
      <c r="C114" s="11"/>
      <c r="D114" s="7" t="s">
        <v>31</v>
      </c>
      <c r="E114" s="52" t="s">
        <v>51</v>
      </c>
      <c r="F114" s="54">
        <v>100</v>
      </c>
      <c r="G114" s="54">
        <v>7.9</v>
      </c>
      <c r="H114" s="54">
        <v>1</v>
      </c>
      <c r="I114" s="55">
        <v>48.3</v>
      </c>
      <c r="J114" s="54">
        <v>57.2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 t="s">
        <v>74</v>
      </c>
      <c r="E116" s="43"/>
      <c r="F116" s="44">
        <v>100</v>
      </c>
      <c r="G116" s="54">
        <v>0.5</v>
      </c>
      <c r="H116" s="54">
        <v>0.1</v>
      </c>
      <c r="I116" s="55">
        <v>10.1</v>
      </c>
      <c r="J116" s="44">
        <v>46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915</v>
      </c>
      <c r="G118" s="20">
        <f t="shared" ref="G118:J118" si="47">SUM(G109:G117)</f>
        <v>40.51</v>
      </c>
      <c r="H118" s="20">
        <f t="shared" si="47"/>
        <v>40.44</v>
      </c>
      <c r="I118" s="20">
        <f t="shared" si="47"/>
        <v>155.95000000000002</v>
      </c>
      <c r="J118" s="20">
        <f t="shared" si="47"/>
        <v>768.37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915</v>
      </c>
      <c r="G119" s="33">
        <f t="shared" ref="G119" si="48">G108+G118</f>
        <v>40.51</v>
      </c>
      <c r="H119" s="33">
        <f t="shared" ref="H119" si="49">H108+H118</f>
        <v>40.44</v>
      </c>
      <c r="I119" s="33">
        <f t="shared" ref="I119" si="50">I108+I118</f>
        <v>155.95000000000002</v>
      </c>
      <c r="J119" s="33">
        <f t="shared" ref="J119" si="51">J108+J118</f>
        <v>768.37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2">SUM(G120:G126)</f>
        <v>0</v>
      </c>
      <c r="H127" s="20">
        <f t="shared" si="52"/>
        <v>0</v>
      </c>
      <c r="I127" s="20">
        <f t="shared" si="52"/>
        <v>0</v>
      </c>
      <c r="J127" s="20">
        <f t="shared" si="52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75</v>
      </c>
      <c r="F128" s="49">
        <v>60</v>
      </c>
      <c r="G128" s="50">
        <v>0.33</v>
      </c>
      <c r="H128" s="50">
        <v>2.58</v>
      </c>
      <c r="I128" s="51">
        <v>0.84</v>
      </c>
      <c r="J128" s="50">
        <v>48.12</v>
      </c>
      <c r="K128" s="60">
        <v>19</v>
      </c>
    </row>
    <row r="129" spans="1:11" ht="14.4" x14ac:dyDescent="0.3">
      <c r="A129" s="15"/>
      <c r="B129" s="16"/>
      <c r="C129" s="11"/>
      <c r="D129" s="7" t="s">
        <v>27</v>
      </c>
      <c r="E129" s="52" t="s">
        <v>76</v>
      </c>
      <c r="F129" s="53">
        <v>200</v>
      </c>
      <c r="G129" s="54">
        <v>5.5</v>
      </c>
      <c r="H129" s="54">
        <v>7.5</v>
      </c>
      <c r="I129" s="55">
        <v>12.5</v>
      </c>
      <c r="J129" s="54">
        <v>135.75</v>
      </c>
      <c r="K129" s="6">
        <v>14</v>
      </c>
    </row>
    <row r="130" spans="1:11" ht="14.4" x14ac:dyDescent="0.3">
      <c r="A130" s="15"/>
      <c r="B130" s="16"/>
      <c r="C130" s="11"/>
      <c r="D130" s="7" t="s">
        <v>28</v>
      </c>
      <c r="E130" s="52" t="s">
        <v>77</v>
      </c>
      <c r="F130" s="53">
        <v>150</v>
      </c>
      <c r="G130" s="54">
        <v>4.6900000000000004</v>
      </c>
      <c r="H130" s="54">
        <v>5.3</v>
      </c>
      <c r="I130" s="55">
        <v>30.74</v>
      </c>
      <c r="J130" s="54">
        <v>180.7</v>
      </c>
      <c r="K130" s="6"/>
    </row>
    <row r="131" spans="1:11" ht="14.4" x14ac:dyDescent="0.3">
      <c r="A131" s="15"/>
      <c r="B131" s="16"/>
      <c r="C131" s="11"/>
      <c r="D131" s="7" t="s">
        <v>29</v>
      </c>
      <c r="E131" s="52" t="s">
        <v>78</v>
      </c>
      <c r="F131" s="53">
        <v>150</v>
      </c>
      <c r="G131" s="54">
        <v>9.44</v>
      </c>
      <c r="H131" s="54">
        <v>6.88</v>
      </c>
      <c r="I131" s="55">
        <v>2.16</v>
      </c>
      <c r="J131" s="54">
        <v>193.28</v>
      </c>
      <c r="K131" s="6">
        <v>239</v>
      </c>
    </row>
    <row r="132" spans="1:11" ht="14.4" x14ac:dyDescent="0.3">
      <c r="A132" s="15"/>
      <c r="B132" s="16"/>
      <c r="C132" s="11"/>
      <c r="D132" s="7" t="s">
        <v>30</v>
      </c>
      <c r="E132" s="56" t="s">
        <v>79</v>
      </c>
      <c r="F132" s="44">
        <v>200</v>
      </c>
      <c r="G132" s="58">
        <v>0.56999999999999995</v>
      </c>
      <c r="H132" s="58">
        <v>0.06</v>
      </c>
      <c r="I132" s="59">
        <v>30.2</v>
      </c>
      <c r="J132" s="58">
        <v>123.6</v>
      </c>
      <c r="K132" s="45">
        <v>378</v>
      </c>
    </row>
    <row r="133" spans="1:11" ht="14.4" x14ac:dyDescent="0.3">
      <c r="A133" s="15"/>
      <c r="B133" s="16"/>
      <c r="C133" s="11"/>
      <c r="D133" s="7" t="s">
        <v>31</v>
      </c>
      <c r="E133" s="52" t="s">
        <v>51</v>
      </c>
      <c r="F133" s="54">
        <v>100</v>
      </c>
      <c r="G133" s="54">
        <v>7.9</v>
      </c>
      <c r="H133" s="54">
        <v>1</v>
      </c>
      <c r="I133" s="55">
        <v>48.3</v>
      </c>
      <c r="J133" s="54">
        <v>57.2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 t="s">
        <v>80</v>
      </c>
      <c r="E135" s="63" t="s">
        <v>50</v>
      </c>
      <c r="F135" s="53">
        <v>130</v>
      </c>
      <c r="G135" s="63">
        <v>16.649999999999999</v>
      </c>
      <c r="H135" s="54">
        <v>0.15</v>
      </c>
      <c r="I135" s="54">
        <v>0.3</v>
      </c>
      <c r="J135" s="55">
        <v>3.6</v>
      </c>
      <c r="K135" s="61">
        <v>62</v>
      </c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990</v>
      </c>
      <c r="G137" s="20">
        <f t="shared" ref="G137:J137" si="53">SUM(G128:G136)</f>
        <v>45.08</v>
      </c>
      <c r="H137" s="20">
        <f t="shared" si="53"/>
        <v>23.469999999999995</v>
      </c>
      <c r="I137" s="20">
        <f t="shared" si="53"/>
        <v>125.03999999999999</v>
      </c>
      <c r="J137" s="20">
        <f t="shared" si="53"/>
        <v>742.25000000000011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990</v>
      </c>
      <c r="G138" s="33">
        <f t="shared" ref="G138" si="54">G127+G137</f>
        <v>45.08</v>
      </c>
      <c r="H138" s="33">
        <f t="shared" ref="H138" si="55">H127+H137</f>
        <v>23.469999999999995</v>
      </c>
      <c r="I138" s="33">
        <f t="shared" ref="I138" si="56">I127+I137</f>
        <v>125.03999999999999</v>
      </c>
      <c r="J138" s="33">
        <f t="shared" ref="J138" si="57">J127+J137</f>
        <v>742.25000000000011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8">SUM(G139:G145)</f>
        <v>0</v>
      </c>
      <c r="H146" s="20">
        <f t="shared" si="58"/>
        <v>0</v>
      </c>
      <c r="I146" s="20">
        <f t="shared" si="58"/>
        <v>0</v>
      </c>
      <c r="J146" s="20">
        <f t="shared" si="58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64</v>
      </c>
      <c r="F147" s="49">
        <v>60</v>
      </c>
      <c r="G147" s="50">
        <v>0.54</v>
      </c>
      <c r="H147" s="50">
        <v>2.2000000000000002</v>
      </c>
      <c r="I147" s="51">
        <v>2.1</v>
      </c>
      <c r="J147" s="50">
        <v>2.76</v>
      </c>
      <c r="K147" s="60">
        <v>67</v>
      </c>
    </row>
    <row r="148" spans="1:11" ht="14.4" x14ac:dyDescent="0.3">
      <c r="A148" s="24"/>
      <c r="B148" s="16"/>
      <c r="C148" s="11"/>
      <c r="D148" s="7" t="s">
        <v>27</v>
      </c>
      <c r="E148" s="52" t="s">
        <v>39</v>
      </c>
      <c r="F148" s="53">
        <v>200</v>
      </c>
      <c r="G148" s="54">
        <v>1.75</v>
      </c>
      <c r="H148" s="54">
        <v>5.75</v>
      </c>
      <c r="I148" s="55">
        <v>14.25</v>
      </c>
      <c r="J148" s="54">
        <v>103.75</v>
      </c>
      <c r="K148" s="6">
        <v>76</v>
      </c>
    </row>
    <row r="149" spans="1:11" ht="14.4" x14ac:dyDescent="0.3">
      <c r="A149" s="24"/>
      <c r="B149" s="16"/>
      <c r="C149" s="11"/>
      <c r="D149" s="7" t="s">
        <v>28</v>
      </c>
      <c r="E149" s="52" t="s">
        <v>81</v>
      </c>
      <c r="F149" s="53">
        <v>105</v>
      </c>
      <c r="G149" s="54">
        <v>13.36</v>
      </c>
      <c r="H149" s="54">
        <v>10.039999999999999</v>
      </c>
      <c r="I149" s="55">
        <v>4.72</v>
      </c>
      <c r="J149" s="54">
        <v>154.4</v>
      </c>
      <c r="K149" s="6">
        <v>307</v>
      </c>
    </row>
    <row r="150" spans="1:11" ht="14.4" x14ac:dyDescent="0.3">
      <c r="A150" s="24"/>
      <c r="B150" s="16"/>
      <c r="C150" s="11"/>
      <c r="D150" s="7" t="s">
        <v>29</v>
      </c>
      <c r="E150" s="52" t="s">
        <v>82</v>
      </c>
      <c r="F150" s="53">
        <v>150</v>
      </c>
      <c r="G150" s="54">
        <v>5.0999999999999996</v>
      </c>
      <c r="H150" s="54">
        <v>0.6</v>
      </c>
      <c r="I150" s="55">
        <v>35.549999999999997</v>
      </c>
      <c r="J150" s="54">
        <v>170.7</v>
      </c>
      <c r="K150" s="6">
        <v>331</v>
      </c>
    </row>
    <row r="151" spans="1:11" ht="14.4" x14ac:dyDescent="0.3">
      <c r="A151" s="24"/>
      <c r="B151" s="16"/>
      <c r="C151" s="11"/>
      <c r="D151" s="7" t="s">
        <v>30</v>
      </c>
      <c r="E151" s="56" t="s">
        <v>84</v>
      </c>
      <c r="F151" s="56">
        <v>200</v>
      </c>
      <c r="G151" s="58">
        <v>4.8</v>
      </c>
      <c r="H151" s="58">
        <v>4.5999999999999996</v>
      </c>
      <c r="I151" s="59">
        <v>15.2</v>
      </c>
      <c r="J151" s="58">
        <v>137.80000000000001</v>
      </c>
      <c r="K151" s="45">
        <v>374</v>
      </c>
    </row>
    <row r="152" spans="1:11" ht="14.4" x14ac:dyDescent="0.3">
      <c r="A152" s="24"/>
      <c r="B152" s="16"/>
      <c r="C152" s="11"/>
      <c r="D152" s="7" t="s">
        <v>31</v>
      </c>
      <c r="E152" s="52" t="s">
        <v>51</v>
      </c>
      <c r="F152" s="54">
        <v>100</v>
      </c>
      <c r="G152" s="54">
        <v>7.9</v>
      </c>
      <c r="H152" s="54">
        <v>1</v>
      </c>
      <c r="I152" s="55">
        <v>48.3</v>
      </c>
      <c r="J152" s="54">
        <v>57.2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 t="s">
        <v>45</v>
      </c>
      <c r="E154" s="52" t="s">
        <v>83</v>
      </c>
      <c r="F154" s="44">
        <v>200</v>
      </c>
      <c r="G154" s="54">
        <v>0.5</v>
      </c>
      <c r="H154" s="54">
        <v>0.1</v>
      </c>
      <c r="I154" s="55">
        <v>10.1</v>
      </c>
      <c r="J154" s="44">
        <v>46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1015</v>
      </c>
      <c r="G156" s="20">
        <f t="shared" ref="G156:J156" si="59">SUM(G147:G155)</f>
        <v>33.950000000000003</v>
      </c>
      <c r="H156" s="20">
        <f t="shared" si="59"/>
        <v>24.29</v>
      </c>
      <c r="I156" s="20">
        <f t="shared" si="59"/>
        <v>130.22</v>
      </c>
      <c r="J156" s="20">
        <f t="shared" si="59"/>
        <v>672.61000000000013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1015</v>
      </c>
      <c r="G157" s="33">
        <f t="shared" ref="G157" si="60">G146+G156</f>
        <v>33.950000000000003</v>
      </c>
      <c r="H157" s="33">
        <f t="shared" ref="H157" si="61">H146+H156</f>
        <v>24.29</v>
      </c>
      <c r="I157" s="33">
        <f t="shared" ref="I157" si="62">I146+I156</f>
        <v>130.22</v>
      </c>
      <c r="J157" s="33">
        <f t="shared" ref="J157" si="63">J146+J156</f>
        <v>672.61000000000013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4">SUM(G158:G164)</f>
        <v>0</v>
      </c>
      <c r="H165" s="20">
        <f t="shared" si="64"/>
        <v>0</v>
      </c>
      <c r="I165" s="20">
        <f t="shared" si="64"/>
        <v>0</v>
      </c>
      <c r="J165" s="20">
        <f t="shared" si="64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85</v>
      </c>
      <c r="F166" s="50">
        <v>60</v>
      </c>
      <c r="G166" s="50">
        <v>0.33</v>
      </c>
      <c r="H166" s="50">
        <v>5.58</v>
      </c>
      <c r="I166" s="51">
        <v>0.84</v>
      </c>
      <c r="J166" s="50">
        <v>27.93</v>
      </c>
      <c r="K166" s="60">
        <v>30</v>
      </c>
    </row>
    <row r="167" spans="1:11" ht="14.4" x14ac:dyDescent="0.3">
      <c r="A167" s="24"/>
      <c r="B167" s="16"/>
      <c r="C167" s="11"/>
      <c r="D167" s="7" t="s">
        <v>27</v>
      </c>
      <c r="E167" s="52" t="s">
        <v>86</v>
      </c>
      <c r="F167" s="54">
        <v>200</v>
      </c>
      <c r="G167" s="54">
        <v>5.5</v>
      </c>
      <c r="H167" s="54">
        <v>7.5</v>
      </c>
      <c r="I167" s="55">
        <v>12.5</v>
      </c>
      <c r="J167" s="54">
        <v>135.75</v>
      </c>
      <c r="K167" s="6">
        <v>86</v>
      </c>
    </row>
    <row r="168" spans="1:11" ht="14.4" x14ac:dyDescent="0.3">
      <c r="A168" s="24"/>
      <c r="B168" s="16"/>
      <c r="C168" s="11"/>
      <c r="D168" s="7" t="s">
        <v>28</v>
      </c>
      <c r="E168" s="52" t="s">
        <v>61</v>
      </c>
      <c r="F168" s="54">
        <v>200</v>
      </c>
      <c r="G168" s="54">
        <v>17</v>
      </c>
      <c r="H168" s="54">
        <v>14.7</v>
      </c>
      <c r="I168" s="55">
        <v>37.200000000000003</v>
      </c>
      <c r="J168" s="54">
        <v>317</v>
      </c>
      <c r="K168" s="6">
        <v>291</v>
      </c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56" t="s">
        <v>57</v>
      </c>
      <c r="F170" s="54">
        <v>200</v>
      </c>
      <c r="G170" s="58">
        <v>0.56999999999999995</v>
      </c>
      <c r="H170" s="58">
        <v>0.06</v>
      </c>
      <c r="I170" s="59">
        <v>25.2</v>
      </c>
      <c r="J170" s="54">
        <v>123.6</v>
      </c>
      <c r="K170" s="45">
        <v>379</v>
      </c>
    </row>
    <row r="171" spans="1:11" ht="14.4" x14ac:dyDescent="0.3">
      <c r="A171" s="24"/>
      <c r="B171" s="16"/>
      <c r="C171" s="11"/>
      <c r="D171" s="7" t="s">
        <v>31</v>
      </c>
      <c r="E171" s="52" t="s">
        <v>51</v>
      </c>
      <c r="F171" s="54">
        <v>100</v>
      </c>
      <c r="G171" s="54">
        <v>7.9</v>
      </c>
      <c r="H171" s="54">
        <v>1</v>
      </c>
      <c r="I171" s="55">
        <v>48.3</v>
      </c>
      <c r="J171" s="54">
        <v>57.2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 t="s">
        <v>24</v>
      </c>
      <c r="E173" s="43" t="s">
        <v>87</v>
      </c>
      <c r="F173" s="44">
        <v>100</v>
      </c>
      <c r="G173" s="54">
        <v>1.35</v>
      </c>
      <c r="H173" s="54">
        <v>0</v>
      </c>
      <c r="I173" s="55">
        <v>12.6</v>
      </c>
      <c r="J173" s="54">
        <v>58.5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860</v>
      </c>
      <c r="G175" s="20">
        <f t="shared" ref="G175:J175" si="65">SUM(G166:G174)</f>
        <v>32.65</v>
      </c>
      <c r="H175" s="20">
        <f t="shared" si="65"/>
        <v>28.84</v>
      </c>
      <c r="I175" s="20">
        <f t="shared" si="65"/>
        <v>136.64000000000001</v>
      </c>
      <c r="J175" s="20">
        <f t="shared" si="65"/>
        <v>719.98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860</v>
      </c>
      <c r="G176" s="33">
        <f t="shared" ref="G176" si="66">G165+G175</f>
        <v>32.65</v>
      </c>
      <c r="H176" s="33">
        <f t="shared" ref="H176" si="67">H165+H175</f>
        <v>28.84</v>
      </c>
      <c r="I176" s="33">
        <f t="shared" ref="I176" si="68">I165+I175</f>
        <v>136.64000000000001</v>
      </c>
      <c r="J176" s="33">
        <f t="shared" ref="J176" si="69">J165+J175</f>
        <v>719.98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0">SUM(G177:G183)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70</v>
      </c>
      <c r="F185" s="49">
        <v>60</v>
      </c>
      <c r="G185" s="50">
        <v>0.48</v>
      </c>
      <c r="H185" s="50">
        <v>5.34</v>
      </c>
      <c r="I185" s="51">
        <v>2.58</v>
      </c>
      <c r="J185" s="50">
        <v>32.880000000000003</v>
      </c>
      <c r="K185" s="60">
        <v>20</v>
      </c>
    </row>
    <row r="186" spans="1:11" ht="14.4" x14ac:dyDescent="0.3">
      <c r="A186" s="24"/>
      <c r="B186" s="16"/>
      <c r="C186" s="11"/>
      <c r="D186" s="7" t="s">
        <v>27</v>
      </c>
      <c r="E186" s="52" t="s">
        <v>88</v>
      </c>
      <c r="F186" s="53">
        <v>200</v>
      </c>
      <c r="G186" s="54">
        <v>5.5</v>
      </c>
      <c r="H186" s="54">
        <v>2.75</v>
      </c>
      <c r="I186" s="55">
        <v>8.25</v>
      </c>
      <c r="J186" s="54">
        <v>89.75</v>
      </c>
      <c r="K186" s="6"/>
    </row>
    <row r="187" spans="1:11" ht="14.4" x14ac:dyDescent="0.3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4">
        <v>7.5</v>
      </c>
      <c r="H187" s="54">
        <v>6.3</v>
      </c>
      <c r="I187" s="55">
        <v>40.799999999999997</v>
      </c>
      <c r="J187" s="54">
        <v>149.6</v>
      </c>
      <c r="K187" s="6">
        <v>181</v>
      </c>
    </row>
    <row r="188" spans="1:11" ht="14.4" x14ac:dyDescent="0.3">
      <c r="A188" s="24"/>
      <c r="B188" s="16"/>
      <c r="C188" s="11"/>
      <c r="D188" s="7" t="s">
        <v>29</v>
      </c>
      <c r="E188" s="52" t="s">
        <v>89</v>
      </c>
      <c r="F188" s="53">
        <v>150</v>
      </c>
      <c r="G188" s="54">
        <v>8.56</v>
      </c>
      <c r="H188" s="54">
        <v>13.12</v>
      </c>
      <c r="I188" s="55">
        <v>1.52</v>
      </c>
      <c r="J188" s="54">
        <v>152.72</v>
      </c>
      <c r="K188" s="6">
        <v>272</v>
      </c>
    </row>
    <row r="189" spans="1:11" ht="14.4" x14ac:dyDescent="0.3">
      <c r="A189" s="24"/>
      <c r="B189" s="16"/>
      <c r="C189" s="11"/>
      <c r="D189" s="7" t="s">
        <v>30</v>
      </c>
      <c r="E189" s="56" t="s">
        <v>90</v>
      </c>
      <c r="F189" s="44">
        <v>200</v>
      </c>
      <c r="G189" s="58">
        <v>0.4</v>
      </c>
      <c r="H189" s="58">
        <v>0.4</v>
      </c>
      <c r="I189" s="59">
        <v>20.6</v>
      </c>
      <c r="J189" s="58">
        <v>186</v>
      </c>
      <c r="K189" s="45">
        <v>402</v>
      </c>
    </row>
    <row r="190" spans="1:11" ht="14.4" x14ac:dyDescent="0.3">
      <c r="A190" s="24"/>
      <c r="B190" s="16"/>
      <c r="C190" s="11"/>
      <c r="D190" s="7" t="s">
        <v>31</v>
      </c>
      <c r="E190" s="52" t="s">
        <v>51</v>
      </c>
      <c r="F190" s="54">
        <v>100</v>
      </c>
      <c r="G190" s="54">
        <v>7.9</v>
      </c>
      <c r="H190" s="54">
        <v>1</v>
      </c>
      <c r="I190" s="55">
        <v>48.3</v>
      </c>
      <c r="J190" s="54">
        <v>57.2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 t="s">
        <v>45</v>
      </c>
      <c r="E192" s="52" t="s">
        <v>91</v>
      </c>
      <c r="F192" s="44">
        <v>20</v>
      </c>
      <c r="G192" s="54">
        <v>1.5</v>
      </c>
      <c r="H192" s="54">
        <v>2</v>
      </c>
      <c r="I192" s="55">
        <v>14.9</v>
      </c>
      <c r="J192" s="54">
        <v>83.4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 t="shared" ref="G194:J194" si="71">SUM(G185:G193)</f>
        <v>31.839999999999996</v>
      </c>
      <c r="H194" s="20">
        <f t="shared" si="71"/>
        <v>30.909999999999997</v>
      </c>
      <c r="I194" s="20">
        <f t="shared" si="71"/>
        <v>136.94999999999999</v>
      </c>
      <c r="J194" s="20">
        <f t="shared" si="71"/>
        <v>751.55000000000007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880</v>
      </c>
      <c r="G195" s="33">
        <f t="shared" ref="G195" si="72">G184+G194</f>
        <v>31.839999999999996</v>
      </c>
      <c r="H195" s="33">
        <f t="shared" ref="H195" si="73">H184+H194</f>
        <v>30.909999999999997</v>
      </c>
      <c r="I195" s="33">
        <f t="shared" ref="I195" si="74">I184+I194</f>
        <v>136.94999999999999</v>
      </c>
      <c r="J195" s="33">
        <f t="shared" ref="J195" si="75">J184+J194</f>
        <v>751.55000000000007</v>
      </c>
      <c r="K195" s="33"/>
    </row>
    <row r="196" spans="1:11" ht="13.8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926.5</v>
      </c>
      <c r="G196" s="35">
        <f t="shared" ref="G196:J196" si="76">(G24+G43+G62+G81+G100+G119+G138+G157+G176+G195)/(IF(G24=0,0,1)+IF(G43=0,0,1)+IF(G62=0,0,1)+IF(G81=0,0,1)+IF(G100=0,0,1)+IF(G119=0,0,1)+IF(G138=0,0,1)+IF(G157=0,0,1)+IF(G176=0,0,1)+IF(G195=0,0,1))</f>
        <v>42.035999999999987</v>
      </c>
      <c r="H196" s="35">
        <f t="shared" si="76"/>
        <v>29.588000000000001</v>
      </c>
      <c r="I196" s="35">
        <f t="shared" si="76"/>
        <v>127.27000000000001</v>
      </c>
      <c r="J196" s="35">
        <f t="shared" si="76"/>
        <v>704.26599999999985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dcterms:created xsi:type="dcterms:W3CDTF">2022-05-16T14:23:56Z</dcterms:created>
  <dcterms:modified xsi:type="dcterms:W3CDTF">2023-10-25T19:03:33Z</dcterms:modified>
</cp:coreProperties>
</file>